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aboratoare de analize medicale" sheetId="1" r:id="rId1"/>
    <sheet name="Laboratoare de anatomie patolog" sheetId="2" r:id="rId2"/>
    <sheet name="Laboratoare rad. si imagistica " sheetId="3" r:id="rId3"/>
  </sheets>
  <definedNames/>
  <calcPr fullCalcOnLoad="1"/>
</workbook>
</file>

<file path=xl/sharedStrings.xml><?xml version="1.0" encoding="utf-8"?>
<sst xmlns="http://schemas.openxmlformats.org/spreadsheetml/2006/main" count="223" uniqueCount="91">
  <si>
    <t>TOTAL</t>
  </si>
  <si>
    <t>Denumire furnizor</t>
  </si>
  <si>
    <t>Nr. Crt.</t>
  </si>
  <si>
    <t>Spitalul Orasenesc de Urgenta Tg-Carbunesti</t>
  </si>
  <si>
    <t>Spitalul Municipal Motru</t>
  </si>
  <si>
    <t>Spitalul Judetean de Urgenta Tg-Jiu</t>
  </si>
  <si>
    <t>Nr. puncte criteriul de evaluare a resurselor 50%</t>
  </si>
  <si>
    <t>5=2+3+4</t>
  </si>
  <si>
    <t>Nr. puncte evaluarea capacitatii resurselor tehnice</t>
  </si>
  <si>
    <t>Nr. puncte logistica</t>
  </si>
  <si>
    <t>Nr. puncte resurse umane</t>
  </si>
  <si>
    <t>Nr. puncte criteriul de calitate 50%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</si>
  <si>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</si>
  <si>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</si>
  <si>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</si>
  <si>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</si>
  <si>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</si>
  <si>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</si>
  <si>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</si>
  <si>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</si>
  <si>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</si>
  <si>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</si>
  <si>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3.</t>
  </si>
  <si>
    <t>4.</t>
  </si>
  <si>
    <t>Nr. puncte pentru subcriteriul "indeplinirea cerintelor pentru calitate si competenta" , in conformitate cu SR EN ISO 15189                                   50%</t>
  </si>
  <si>
    <t>Nr. puncte pentru subcriteriul "participare la schemele de intercomparare laboratoare de analize medicale"                                    50%</t>
  </si>
  <si>
    <t>S.C. Labonerv S.R.L. Tg-Jiu</t>
  </si>
  <si>
    <t>S.C. Medistar S.R.L. Tg-Jiu</t>
  </si>
  <si>
    <t>S.C. Centru Medical pentru Sanatate Umana S.R.L. Tg-Jiu</t>
  </si>
  <si>
    <t>S.C. Tudormed S.R.L. Tg-Jiu</t>
  </si>
  <si>
    <t>S.C. Cardiomed S.R.L. Tg-Jiu</t>
  </si>
  <si>
    <t>S.C. Delmed S.R.L. Tg-Jiu</t>
  </si>
  <si>
    <t>S.C Delbim S.R.L. Tg-Jiu</t>
  </si>
  <si>
    <t>S.C. Domina Sana S.R.L. Bucuresti</t>
  </si>
  <si>
    <t>S.C. Personal Genetics S.R.L. Bucuresti</t>
  </si>
  <si>
    <t>Nr. puncte criteriul de evaluare a resurselor 100%</t>
  </si>
  <si>
    <t>Nr. puncte criteriul de calitate *)</t>
  </si>
  <si>
    <t>*) :</t>
  </si>
  <si>
    <t>Pentru furnizorii de servicii medicale paraclinice - laboratoare de anatomie patologica nu se aplica criteriul de calitate .</t>
  </si>
  <si>
    <t>Spitalul Orasenesc Turceni</t>
  </si>
  <si>
    <t>S.C. Grafeco Med S.R.L. Tg-Jiu</t>
  </si>
  <si>
    <t>S.C. Medoly S.R.L. Tg-Jiu</t>
  </si>
  <si>
    <t>Nr. puncte criteriul de evaluare a resurselor 90%</t>
  </si>
  <si>
    <t>Nr. puncte criteriul de disponibilitate 10%</t>
  </si>
  <si>
    <t>S.C. Eldarad Med S.R.L. Tg-Carbunesti</t>
  </si>
  <si>
    <t>13.</t>
  </si>
  <si>
    <t>Valoarea unui punct pentru subcriteriul "indeplinirea cerintelor pentru calitate si competenta" , in conformitate cu SR EN ISO 15189                       = 0,00 lei</t>
  </si>
  <si>
    <t>Valoarea unui punct pentru subcriteriul "participare la schemele de intercomparare laboratoare de analize medicale"  = 0,00 lei</t>
  </si>
  <si>
    <t>14.</t>
  </si>
  <si>
    <t>S.C. E.A.M.C. Dent S.R.L. Craiova - Punct de lucru Stoina</t>
  </si>
  <si>
    <t>Spitalul Orasenesc Bumbesti-Jiu</t>
  </si>
  <si>
    <t>S.C. Life Scan S.R.L. Tg-Jiu</t>
  </si>
  <si>
    <t>NUMAR PUNCTE AFERENTE CRITERIILOR DE REPARTIZARE A SUMELOR PENTRU FURNIZORII DE SERVICII MEDICALE PARACLINICE - LABORATOARE DE ANALIZE MEDICALE , STABILITE POTRIVIT PREVEDERILOR ORDINULUI COMUN M.S./C.N.A.S. NR. 397/836/2018, ACTUALIZATE LA DATA DE 01.04.2019</t>
  </si>
  <si>
    <t>NUMAR PUNCTE AFERENTE CRITERIILOR DE REPARTIZARE A SUMELOR PENTRU FURNIZORII DE SERVICII MEDICALE PARACLINICE - LABORATOARE DE ANATOMIE PATOLOGICA , STABILITE POTRIVIT PREVEDERILOR ORDINULUI COMUN M.S./C.N.A.S. NR. 397/836/2018 , ACTUALIZATE LA DATA DE 01.04.2019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</si>
  <si>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</si>
  <si>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</si>
  <si>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</si>
  <si>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</si>
  <si>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</si>
  <si>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</si>
  <si>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</si>
  <si>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</si>
  <si>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</si>
  <si>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C.M.I. Preotesescu Ion - act aditional ecografii</t>
  </si>
  <si>
    <t>S.C. Teomsnic S.R.L - act aditional ecografii</t>
  </si>
  <si>
    <t>S.C Delbim S.R.L. Tg-Jiu - act aditional ecografii</t>
  </si>
  <si>
    <t>S.C. Pedmedica FV S.R.L. - act aditional ecografii</t>
  </si>
  <si>
    <t>C.M.I. Slavutanu Adriana - act aditional ecografii</t>
  </si>
  <si>
    <t>C.M.I. Tudorescu Catalin Cosmin - act aditional ecografii</t>
  </si>
  <si>
    <t>C.M.I. Dulcescu Iosefina Adriana - act aditional ecografii</t>
  </si>
  <si>
    <t>S.C. Pintamed S.R.L. - act aditional ecografii</t>
  </si>
  <si>
    <t>S.C. DRH MED S.R.L. - act aditional ecografii</t>
  </si>
  <si>
    <t>S.C. Orvas Medical Center S.R.L. - act aditional ecografii</t>
  </si>
  <si>
    <t>S.C. Nedo San S.R.L. - act aditional ecografii</t>
  </si>
  <si>
    <t>S.C. Uromed Cab S.R.L. - act aditional ecografii</t>
  </si>
  <si>
    <t>Spitalul Orasenesc Turceni - act aditional ecografii</t>
  </si>
  <si>
    <t>Spitalul Judetean de Urgenta Tg-Jiu - act aditional ecografii</t>
  </si>
  <si>
    <t>SITUATIA PRIVIND VALOAREA DE CONTRACT A FURNIZORILOR DE DE SERVICII MEDICALE PARACLINICE - LABORATOARE DE RADIOLOGIE SI IMAGISTICA MEDICALA PENTRU PERIOADA APRILIE 2019 - IUNIE 2019</t>
  </si>
  <si>
    <t>Mai 2019</t>
  </si>
  <si>
    <t>Iunie 2019</t>
  </si>
  <si>
    <t>Aprilie 2019</t>
  </si>
  <si>
    <t>Valoare contract Aprilie - Iunie 2019 ( lei )</t>
  </si>
  <si>
    <t>NUMAR PUNCTE AFERENTE CRITERIILOR DE REPARTIZARE A SUMELOR PENTRU FURNIZORII DE SERVICII MEDICALE PARACLINICE - LABORATOARE DE RADIOLOGIE SI IMAGISTICA MEDICALA , STABILITE POTRIVIT PREVEDERILOR ORDINULUI COMUN M.S./C.N.A.S. NR. 397/836/2018, ACTUALIZATE LA DATA DE 01.04.2019</t>
  </si>
  <si>
    <t>SITUATIA PRIVIND VALOAREA DE CONTRACT A FURNIZORILOR DE SERVICII MEDICALE PARACLINICE - LABORATOARE DE ANATOMIE PATOLOGICA PENTRU PERIOADA APRILIE 2019 - IUNIE 2019</t>
  </si>
  <si>
    <t>SITUATIA PRIVIND VALOAREA DE CONTRACT A FURNIZORILOR DE SERVICII MEDICALE PARACLINICE - LABORATOARE DE ANALIZE MEDICALE PENTRU PERIOADA APRILIE 2019 - IUNIE 2019</t>
  </si>
  <si>
    <t>Valoarea unui punct pentru criteriul de evaluare a resurselor = 85,97 lei</t>
  </si>
  <si>
    <t>Valoarea unui punct pentru subcriteriul "indeplinirea cerintelor pentru calitate si competenta" , in conformitate cu SR EN ISO 15189                       = 235,87 lei</t>
  </si>
  <si>
    <t>Valoarea unui punct pentru subcriteriul "participare la schemele de intercomparare laboratoare de analize medicale"  = 28,85 lei</t>
  </si>
  <si>
    <t>Valoarea unui punct pentru criteriul de evaluare a resurselor  = 70,83 lei</t>
  </si>
  <si>
    <t>Valoarea unui punct pentru criteriul de evaluare a resurselor  = 201,32 lei</t>
  </si>
  <si>
    <t>Valoarea unui punct pentru de disponibilitate = 580,01 lei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</si>
</sst>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0.0000"/>
    <numFmt numFmtId="186" formatCode="#,##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wrapText="1"/>
    </xf>
    <xf numFmtId="4" fontId="7" fillId="0" borderId="4" xfId="0" applyNumberFormat="1" applyFont="1" applyBorder="1" applyAlignment="1">
      <alignment wrapText="1"/>
    </xf>
    <xf numFmtId="4" fontId="7" fillId="0" borderId="4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6" xfId="0" applyNumberFormat="1" applyFont="1" applyBorder="1" applyAlignment="1">
      <alignment wrapText="1"/>
    </xf>
    <xf numFmtId="4" fontId="7" fillId="0" borderId="7" xfId="0" applyNumberFormat="1" applyFont="1" applyBorder="1" applyAlignment="1">
      <alignment wrapText="1"/>
    </xf>
    <xf numFmtId="4" fontId="7" fillId="0" borderId="7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7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7" fillId="0" borderId="24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4" fontId="7" fillId="0" borderId="12" xfId="0" applyNumberFormat="1" applyFont="1" applyBorder="1" applyAlignment="1">
      <alignment/>
    </xf>
    <xf numFmtId="0" fontId="0" fillId="0" borderId="26" xfId="0" applyBorder="1" applyAlignment="1">
      <alignment wrapText="1"/>
    </xf>
    <xf numFmtId="4" fontId="12" fillId="0" borderId="1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7" fillId="0" borderId="24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7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0" fillId="0" borderId="38" xfId="0" applyBorder="1" applyAlignment="1">
      <alignment wrapText="1"/>
    </xf>
    <xf numFmtId="4" fontId="7" fillId="0" borderId="4" xfId="0" applyNumberFormat="1" applyFont="1" applyBorder="1" applyAlignment="1">
      <alignment wrapText="1"/>
    </xf>
    <xf numFmtId="4" fontId="7" fillId="0" borderId="13" xfId="0" applyNumberFormat="1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4" fontId="12" fillId="0" borderId="24" xfId="0" applyNumberFormat="1" applyFont="1" applyBorder="1" applyAlignment="1">
      <alignment horizontal="right" wrapText="1"/>
    </xf>
    <xf numFmtId="0" fontId="13" fillId="0" borderId="27" xfId="0" applyFont="1" applyBorder="1" applyAlignment="1">
      <alignment horizontal="right" wrapText="1"/>
    </xf>
    <xf numFmtId="4" fontId="7" fillId="0" borderId="41" xfId="0" applyNumberFormat="1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35" xfId="0" applyBorder="1" applyAlignment="1">
      <alignment horizontal="center" vertical="center" wrapText="1"/>
    </xf>
    <xf numFmtId="4" fontId="7" fillId="0" borderId="1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4" fontId="7" fillId="0" borderId="32" xfId="0" applyNumberFormat="1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49" fontId="7" fillId="0" borderId="44" xfId="0" applyNumberFormat="1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2" fillId="0" borderId="12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26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2" fillId="0" borderId="4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2" fillId="0" borderId="15" xfId="0" applyNumberFormat="1" applyFont="1" applyBorder="1" applyAlignment="1">
      <alignment wrapText="1"/>
    </xf>
    <xf numFmtId="4" fontId="2" fillId="0" borderId="16" xfId="0" applyNumberFormat="1" applyFont="1" applyBorder="1" applyAlignment="1">
      <alignment wrapText="1"/>
    </xf>
    <xf numFmtId="4" fontId="2" fillId="0" borderId="18" xfId="0" applyNumberFormat="1" applyFont="1" applyBorder="1" applyAlignment="1">
      <alignment wrapText="1"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46" xfId="0" applyNumberFormat="1" applyFont="1" applyBorder="1" applyAlignment="1">
      <alignment wrapText="1"/>
    </xf>
    <xf numFmtId="4" fontId="2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http://www.mmuncii.ro/j33/images/poze/2018/logo-PresRO2019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http://www.mmuncii.ro/j33/images/poze/2018/logo-PresRO2019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http://www.mmuncii.ro/j33/images/poze/2018/logo-PresRO2019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476250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1925"/>
          <a:ext cx="5572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1</xdr:row>
      <xdr:rowOff>19050</xdr:rowOff>
    </xdr:from>
    <xdr:to>
      <xdr:col>6</xdr:col>
      <xdr:colOff>838200</xdr:colOff>
      <xdr:row>5</xdr:row>
      <xdr:rowOff>114300</xdr:rowOff>
    </xdr:to>
    <xdr:pic>
      <xdr:nvPicPr>
        <xdr:cNvPr id="2" name="Picture 4" descr="Imagini pentru logo 2019 romania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29300" y="18097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638175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5572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1</xdr:row>
      <xdr:rowOff>76200</xdr:rowOff>
    </xdr:from>
    <xdr:to>
      <xdr:col>7</xdr:col>
      <xdr:colOff>104775</xdr:colOff>
      <xdr:row>6</xdr:row>
      <xdr:rowOff>9525</xdr:rowOff>
    </xdr:to>
    <xdr:pic>
      <xdr:nvPicPr>
        <xdr:cNvPr id="2" name="Picture 4" descr="Imagini pentru logo 2019 romania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67400" y="23812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0</xdr:rowOff>
    </xdr:from>
    <xdr:to>
      <xdr:col>5</xdr:col>
      <xdr:colOff>200025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5572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</xdr:row>
      <xdr:rowOff>0</xdr:rowOff>
    </xdr:from>
    <xdr:to>
      <xdr:col>6</xdr:col>
      <xdr:colOff>438150</xdr:colOff>
      <xdr:row>5</xdr:row>
      <xdr:rowOff>95250</xdr:rowOff>
    </xdr:to>
    <xdr:pic>
      <xdr:nvPicPr>
        <xdr:cNvPr id="2" name="Picture 4" descr="Imagini pentru logo 2019 romania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67400" y="16192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3"/>
  <sheetViews>
    <sheetView tabSelected="1" workbookViewId="0" topLeftCell="A13">
      <selection activeCell="N34" sqref="N34"/>
    </sheetView>
  </sheetViews>
  <sheetFormatPr defaultColWidth="9.140625" defaultRowHeight="12.75"/>
  <cols>
    <col min="1" max="1" width="3.8515625" style="0" customWidth="1"/>
    <col min="2" max="2" width="47.421875" style="0" customWidth="1"/>
    <col min="3" max="3" width="10.00390625" style="0" customWidth="1"/>
    <col min="4" max="4" width="9.421875" style="0" customWidth="1"/>
    <col min="5" max="5" width="9.57421875" style="0" customWidth="1"/>
    <col min="6" max="6" width="9.8515625" style="0" customWidth="1"/>
    <col min="7" max="7" width="13.7109375" style="0" customWidth="1"/>
    <col min="8" max="8" width="14.28125" style="0" customWidth="1"/>
  </cols>
  <sheetData>
    <row r="8" ht="12.75">
      <c r="B8" s="1"/>
    </row>
    <row r="9" spans="1:8" ht="42" customHeight="1" thickBot="1">
      <c r="A9" s="82" t="s">
        <v>52</v>
      </c>
      <c r="B9" s="82"/>
      <c r="C9" s="82"/>
      <c r="D9" s="82"/>
      <c r="E9" s="82"/>
      <c r="F9" s="82"/>
      <c r="G9" s="82"/>
      <c r="H9" s="82"/>
    </row>
    <row r="10" spans="1:8" ht="28.5" customHeight="1" thickBot="1">
      <c r="A10" s="83" t="s">
        <v>2</v>
      </c>
      <c r="B10" s="72" t="s">
        <v>1</v>
      </c>
      <c r="C10" s="89" t="s">
        <v>6</v>
      </c>
      <c r="D10" s="89"/>
      <c r="E10" s="89"/>
      <c r="F10" s="89"/>
      <c r="G10" s="83" t="s">
        <v>11</v>
      </c>
      <c r="H10" s="85"/>
    </row>
    <row r="11" spans="1:8" ht="150" customHeight="1" thickBot="1">
      <c r="A11" s="90"/>
      <c r="B11" s="73"/>
      <c r="C11" s="14" t="s">
        <v>8</v>
      </c>
      <c r="D11" s="17" t="s">
        <v>9</v>
      </c>
      <c r="E11" s="15" t="s">
        <v>10</v>
      </c>
      <c r="F11" s="17" t="s">
        <v>0</v>
      </c>
      <c r="G11" s="19" t="s">
        <v>24</v>
      </c>
      <c r="H11" s="17" t="s">
        <v>25</v>
      </c>
    </row>
    <row r="12" spans="1:8" ht="17.25" customHeight="1" thickBot="1">
      <c r="A12" s="2">
        <v>0</v>
      </c>
      <c r="B12" s="4">
        <v>1</v>
      </c>
      <c r="C12" s="20">
        <v>2</v>
      </c>
      <c r="D12" s="4">
        <v>3</v>
      </c>
      <c r="E12" s="20">
        <v>4</v>
      </c>
      <c r="F12" s="4" t="s">
        <v>7</v>
      </c>
      <c r="G12" s="2">
        <v>6</v>
      </c>
      <c r="H12" s="4">
        <v>7</v>
      </c>
    </row>
    <row r="13" spans="1:8" ht="19.5" customHeight="1">
      <c r="A13" s="5" t="s">
        <v>12</v>
      </c>
      <c r="B13" s="9" t="s">
        <v>26</v>
      </c>
      <c r="C13" s="21">
        <v>804.6</v>
      </c>
      <c r="D13" s="27">
        <v>24</v>
      </c>
      <c r="E13" s="33">
        <v>96.29</v>
      </c>
      <c r="F13" s="38">
        <f>SUM(C13:E13)</f>
        <v>924.89</v>
      </c>
      <c r="G13" s="41">
        <v>137</v>
      </c>
      <c r="H13" s="39">
        <v>1447.5</v>
      </c>
    </row>
    <row r="14" spans="1:8" ht="19.5" customHeight="1">
      <c r="A14" s="6" t="s">
        <v>13</v>
      </c>
      <c r="B14" s="10" t="s">
        <v>27</v>
      </c>
      <c r="C14" s="22">
        <v>513</v>
      </c>
      <c r="D14" s="28">
        <v>20</v>
      </c>
      <c r="E14" s="34">
        <v>80</v>
      </c>
      <c r="F14" s="39">
        <f aca="true" t="shared" si="0" ref="F14:F23">SUM(C14:E14)</f>
        <v>613</v>
      </c>
      <c r="G14" s="23">
        <v>124</v>
      </c>
      <c r="H14" s="29">
        <v>1926.5</v>
      </c>
    </row>
    <row r="15" spans="1:8" ht="19.5" customHeight="1">
      <c r="A15" s="6" t="s">
        <v>22</v>
      </c>
      <c r="B15" s="10" t="s">
        <v>28</v>
      </c>
      <c r="C15" s="23">
        <v>573.2</v>
      </c>
      <c r="D15" s="29">
        <v>20</v>
      </c>
      <c r="E15" s="34">
        <v>91.57</v>
      </c>
      <c r="F15" s="39">
        <f t="shared" si="0"/>
        <v>684.77</v>
      </c>
      <c r="G15" s="23">
        <v>152</v>
      </c>
      <c r="H15" s="43">
        <v>910</v>
      </c>
    </row>
    <row r="16" spans="1:8" ht="19.5" customHeight="1">
      <c r="A16" s="6" t="s">
        <v>23</v>
      </c>
      <c r="B16" s="10" t="s">
        <v>29</v>
      </c>
      <c r="C16" s="22">
        <v>577.4</v>
      </c>
      <c r="D16" s="28">
        <v>24</v>
      </c>
      <c r="E16" s="34">
        <v>108.56</v>
      </c>
      <c r="F16" s="39">
        <f t="shared" si="0"/>
        <v>709.96</v>
      </c>
      <c r="G16" s="23">
        <v>61</v>
      </c>
      <c r="H16" s="43">
        <v>1440</v>
      </c>
    </row>
    <row r="17" spans="1:8" ht="19.5" customHeight="1">
      <c r="A17" s="6" t="s">
        <v>14</v>
      </c>
      <c r="B17" s="10" t="s">
        <v>30</v>
      </c>
      <c r="C17" s="23">
        <v>444.8</v>
      </c>
      <c r="D17" s="29">
        <v>24</v>
      </c>
      <c r="E17" s="34">
        <v>62.85</v>
      </c>
      <c r="F17" s="39">
        <f t="shared" si="0"/>
        <v>531.65</v>
      </c>
      <c r="G17" s="23">
        <v>124</v>
      </c>
      <c r="H17" s="43">
        <v>900</v>
      </c>
    </row>
    <row r="18" spans="1:8" ht="19.5" customHeight="1">
      <c r="A18" s="7" t="s">
        <v>15</v>
      </c>
      <c r="B18" s="10" t="s">
        <v>31</v>
      </c>
      <c r="C18" s="24">
        <v>311</v>
      </c>
      <c r="D18" s="30">
        <v>20</v>
      </c>
      <c r="E18" s="35">
        <v>102.42</v>
      </c>
      <c r="F18" s="39">
        <f>SUM(C18:E18)</f>
        <v>433.42</v>
      </c>
      <c r="G18" s="24">
        <v>106</v>
      </c>
      <c r="H18" s="44">
        <v>576</v>
      </c>
    </row>
    <row r="19" spans="1:8" ht="19.5" customHeight="1">
      <c r="A19" s="7" t="s">
        <v>16</v>
      </c>
      <c r="B19" s="11" t="s">
        <v>32</v>
      </c>
      <c r="C19" s="24">
        <v>495.4</v>
      </c>
      <c r="D19" s="30">
        <v>20</v>
      </c>
      <c r="E19" s="35">
        <v>116.49</v>
      </c>
      <c r="F19" s="39">
        <f>SUM(C19:E19)</f>
        <v>631.89</v>
      </c>
      <c r="G19" s="24">
        <v>121</v>
      </c>
      <c r="H19" s="44">
        <v>521</v>
      </c>
    </row>
    <row r="20" spans="1:8" ht="19.5" customHeight="1">
      <c r="A20" s="7" t="s">
        <v>17</v>
      </c>
      <c r="B20" s="11" t="s">
        <v>49</v>
      </c>
      <c r="C20" s="24">
        <v>195</v>
      </c>
      <c r="D20" s="30">
        <v>20</v>
      </c>
      <c r="E20" s="35">
        <v>46.85</v>
      </c>
      <c r="F20" s="39">
        <f t="shared" si="0"/>
        <v>261.85</v>
      </c>
      <c r="G20" s="24">
        <v>139</v>
      </c>
      <c r="H20" s="44">
        <v>592</v>
      </c>
    </row>
    <row r="21" spans="1:8" ht="19.5" customHeight="1">
      <c r="A21" s="7" t="s">
        <v>18</v>
      </c>
      <c r="B21" s="11" t="s">
        <v>3</v>
      </c>
      <c r="C21" s="24">
        <v>418.72</v>
      </c>
      <c r="D21" s="30">
        <v>20</v>
      </c>
      <c r="E21" s="35">
        <v>217</v>
      </c>
      <c r="F21" s="39">
        <f t="shared" si="0"/>
        <v>655.72</v>
      </c>
      <c r="G21" s="24">
        <v>117</v>
      </c>
      <c r="H21" s="44">
        <v>443</v>
      </c>
    </row>
    <row r="22" spans="1:8" ht="19.5" customHeight="1">
      <c r="A22" s="7" t="s">
        <v>19</v>
      </c>
      <c r="B22" s="10" t="s">
        <v>4</v>
      </c>
      <c r="C22" s="24">
        <v>368.4</v>
      </c>
      <c r="D22" s="30">
        <v>20</v>
      </c>
      <c r="E22" s="35">
        <v>137</v>
      </c>
      <c r="F22" s="39">
        <f t="shared" si="0"/>
        <v>525.4</v>
      </c>
      <c r="G22" s="24">
        <v>97</v>
      </c>
      <c r="H22" s="44">
        <v>332</v>
      </c>
    </row>
    <row r="23" spans="1:8" ht="19.5" customHeight="1" thickBot="1">
      <c r="A23" s="7" t="s">
        <v>20</v>
      </c>
      <c r="B23" s="12" t="s">
        <v>5</v>
      </c>
      <c r="C23" s="25">
        <v>556</v>
      </c>
      <c r="D23" s="31">
        <v>20</v>
      </c>
      <c r="E23" s="36">
        <v>486</v>
      </c>
      <c r="F23" s="40">
        <f t="shared" si="0"/>
        <v>1062</v>
      </c>
      <c r="G23" s="24">
        <v>104</v>
      </c>
      <c r="H23" s="44">
        <v>1393.5</v>
      </c>
    </row>
    <row r="24" spans="1:8" ht="19.5" customHeight="1" thickBot="1">
      <c r="A24" s="3"/>
      <c r="B24" s="8" t="s">
        <v>0</v>
      </c>
      <c r="C24" s="26">
        <f>SUM(C13:C23)</f>
        <v>5257.5199999999995</v>
      </c>
      <c r="D24" s="32">
        <f>SUM(D13:D23)</f>
        <v>232</v>
      </c>
      <c r="E24" s="37">
        <f>SUM(E13:E23)</f>
        <v>1545.0300000000002</v>
      </c>
      <c r="F24" s="32">
        <f>SUM(C24:E24)</f>
        <v>7034.549999999999</v>
      </c>
      <c r="G24" s="42">
        <f>SUM(G13:G23)</f>
        <v>1282</v>
      </c>
      <c r="H24" s="32">
        <f>SUM(H13:H23)</f>
        <v>10481.5</v>
      </c>
    </row>
    <row r="25" spans="1:8" ht="151.5" customHeight="1" thickBot="1">
      <c r="A25" s="13"/>
      <c r="B25" s="13"/>
      <c r="C25" s="86" t="s">
        <v>85</v>
      </c>
      <c r="D25" s="87"/>
      <c r="E25" s="87"/>
      <c r="F25" s="88"/>
      <c r="G25" s="17" t="s">
        <v>86</v>
      </c>
      <c r="H25" s="16" t="s">
        <v>87</v>
      </c>
    </row>
    <row r="28" spans="1:8" ht="36.75" customHeight="1" thickBot="1">
      <c r="A28" s="78" t="s">
        <v>84</v>
      </c>
      <c r="B28" s="78"/>
      <c r="C28" s="78"/>
      <c r="D28" s="78"/>
      <c r="E28" s="78"/>
      <c r="F28" s="78"/>
      <c r="G28" s="78"/>
      <c r="H28" s="78"/>
    </row>
    <row r="29" spans="1:8" ht="16.5" customHeight="1">
      <c r="A29" s="83" t="s">
        <v>2</v>
      </c>
      <c r="B29" s="83" t="s">
        <v>1</v>
      </c>
      <c r="C29" s="79" t="s">
        <v>81</v>
      </c>
      <c r="D29" s="80"/>
      <c r="E29" s="80"/>
      <c r="F29" s="80"/>
      <c r="G29" s="80"/>
      <c r="H29" s="81"/>
    </row>
    <row r="30" spans="1:8" ht="30.75" customHeight="1" thickBot="1">
      <c r="A30" s="84"/>
      <c r="B30" s="84"/>
      <c r="C30" s="74" t="s">
        <v>80</v>
      </c>
      <c r="D30" s="75"/>
      <c r="E30" s="76" t="s">
        <v>78</v>
      </c>
      <c r="F30" s="75"/>
      <c r="G30" s="76" t="s">
        <v>79</v>
      </c>
      <c r="H30" s="77"/>
    </row>
    <row r="31" spans="1:8" ht="24" customHeight="1" thickBot="1">
      <c r="A31" s="18">
        <v>0</v>
      </c>
      <c r="B31" s="8">
        <v>1</v>
      </c>
      <c r="C31" s="70">
        <v>2</v>
      </c>
      <c r="D31" s="71"/>
      <c r="E31" s="70">
        <v>3</v>
      </c>
      <c r="F31" s="71"/>
      <c r="G31" s="70">
        <v>4</v>
      </c>
      <c r="H31" s="71"/>
    </row>
    <row r="32" spans="1:8" ht="19.5" customHeight="1">
      <c r="A32" s="5" t="s">
        <v>12</v>
      </c>
      <c r="B32" s="9" t="s">
        <v>26</v>
      </c>
      <c r="C32" s="115">
        <v>51195.91</v>
      </c>
      <c r="D32" s="123"/>
      <c r="E32" s="115">
        <v>51195.91</v>
      </c>
      <c r="F32" s="129"/>
      <c r="G32" s="126">
        <v>51195.91</v>
      </c>
      <c r="H32" s="121"/>
    </row>
    <row r="33" spans="1:8" ht="19.5" customHeight="1">
      <c r="A33" s="6" t="s">
        <v>13</v>
      </c>
      <c r="B33" s="10" t="s">
        <v>27</v>
      </c>
      <c r="C33" s="116">
        <v>45842.23</v>
      </c>
      <c r="D33" s="124"/>
      <c r="E33" s="116">
        <v>45842.23</v>
      </c>
      <c r="F33" s="117"/>
      <c r="G33" s="127">
        <v>45842.22</v>
      </c>
      <c r="H33" s="120"/>
    </row>
    <row r="34" spans="1:8" ht="19.5" customHeight="1">
      <c r="A34" s="6" t="s">
        <v>22</v>
      </c>
      <c r="B34" s="10" t="s">
        <v>28</v>
      </c>
      <c r="C34" s="116">
        <v>40325.26</v>
      </c>
      <c r="D34" s="124"/>
      <c r="E34" s="119">
        <v>40325.26</v>
      </c>
      <c r="F34" s="120"/>
      <c r="G34" s="127">
        <v>40325.26</v>
      </c>
      <c r="H34" s="120"/>
    </row>
    <row r="35" spans="1:8" ht="19.5" customHeight="1">
      <c r="A35" s="6" t="s">
        <v>23</v>
      </c>
      <c r="B35" s="10" t="s">
        <v>29</v>
      </c>
      <c r="C35" s="116">
        <v>38989.14</v>
      </c>
      <c r="D35" s="124"/>
      <c r="E35" s="119">
        <v>38989.14</v>
      </c>
      <c r="F35" s="120"/>
      <c r="G35" s="127">
        <v>38989.15</v>
      </c>
      <c r="H35" s="120"/>
    </row>
    <row r="36" spans="1:8" ht="19.5" customHeight="1">
      <c r="A36" s="6" t="s">
        <v>14</v>
      </c>
      <c r="B36" s="10" t="s">
        <v>30</v>
      </c>
      <c r="C36" s="116">
        <v>33639.67</v>
      </c>
      <c r="D36" s="124"/>
      <c r="E36" s="119">
        <v>33639.67</v>
      </c>
      <c r="F36" s="120"/>
      <c r="G36" s="127">
        <v>33639.66</v>
      </c>
      <c r="H36" s="120"/>
    </row>
    <row r="37" spans="1:8" ht="19.5" customHeight="1">
      <c r="A37" s="7" t="s">
        <v>15</v>
      </c>
      <c r="B37" s="10" t="s">
        <v>31</v>
      </c>
      <c r="C37" s="116">
        <v>26293.72</v>
      </c>
      <c r="D37" s="124"/>
      <c r="E37" s="119">
        <v>26293.72</v>
      </c>
      <c r="F37" s="120"/>
      <c r="G37" s="127">
        <v>26293.73</v>
      </c>
      <c r="H37" s="120"/>
    </row>
    <row r="38" spans="1:8" ht="19.5" customHeight="1">
      <c r="A38" s="7" t="s">
        <v>16</v>
      </c>
      <c r="B38" s="11" t="s">
        <v>32</v>
      </c>
      <c r="C38" s="116">
        <v>32631.75</v>
      </c>
      <c r="D38" s="124"/>
      <c r="E38" s="119">
        <v>32631.75</v>
      </c>
      <c r="F38" s="120"/>
      <c r="G38" s="127">
        <v>32631.74</v>
      </c>
      <c r="H38" s="120"/>
    </row>
    <row r="39" spans="1:8" ht="19.5" customHeight="1">
      <c r="A39" s="7" t="s">
        <v>17</v>
      </c>
      <c r="B39" s="11" t="s">
        <v>49</v>
      </c>
      <c r="C39" s="116">
        <v>24125.45</v>
      </c>
      <c r="D39" s="124"/>
      <c r="E39" s="119">
        <v>24125.45</v>
      </c>
      <c r="F39" s="120"/>
      <c r="G39" s="127">
        <v>24125.45</v>
      </c>
      <c r="H39" s="120"/>
    </row>
    <row r="40" spans="1:8" ht="19.5" customHeight="1">
      <c r="A40" s="7" t="s">
        <v>18</v>
      </c>
      <c r="B40" s="11" t="s">
        <v>3</v>
      </c>
      <c r="C40" s="116">
        <v>32250.06</v>
      </c>
      <c r="D40" s="124"/>
      <c r="E40" s="119">
        <v>32250.07</v>
      </c>
      <c r="F40" s="120"/>
      <c r="G40" s="127">
        <v>32250.07</v>
      </c>
      <c r="H40" s="120"/>
    </row>
    <row r="41" spans="1:8" ht="19.5" customHeight="1">
      <c r="A41" s="7" t="s">
        <v>19</v>
      </c>
      <c r="B41" s="10" t="s">
        <v>4</v>
      </c>
      <c r="C41" s="116">
        <v>25875.58</v>
      </c>
      <c r="D41" s="124"/>
      <c r="E41" s="119">
        <v>25875.57</v>
      </c>
      <c r="F41" s="120"/>
      <c r="G41" s="127">
        <v>25875.58</v>
      </c>
      <c r="H41" s="120"/>
    </row>
    <row r="42" spans="1:8" ht="19.5" customHeight="1" thickBot="1">
      <c r="A42" s="7" t="s">
        <v>20</v>
      </c>
      <c r="B42" s="12" t="s">
        <v>5</v>
      </c>
      <c r="C42" s="118">
        <v>52011.23</v>
      </c>
      <c r="D42" s="125"/>
      <c r="E42" s="130">
        <v>52011.23</v>
      </c>
      <c r="F42" s="122"/>
      <c r="G42" s="128">
        <v>52011.23</v>
      </c>
      <c r="H42" s="122"/>
    </row>
    <row r="43" spans="1:8" ht="19.5" customHeight="1" thickBot="1">
      <c r="A43" s="18"/>
      <c r="B43" s="8" t="s">
        <v>0</v>
      </c>
      <c r="C43" s="68">
        <f>SUM(C32:C42)</f>
        <v>403180.00000000006</v>
      </c>
      <c r="D43" s="69"/>
      <c r="E43" s="68">
        <f>SUM(E32:E42)</f>
        <v>403180.00000000006</v>
      </c>
      <c r="F43" s="69"/>
      <c r="G43" s="68">
        <f>SUM(G32:G42)</f>
        <v>403180.00000000006</v>
      </c>
      <c r="H43" s="69"/>
    </row>
  </sheetData>
  <mergeCells count="52">
    <mergeCell ref="E40:F40"/>
    <mergeCell ref="A9:H9"/>
    <mergeCell ref="A29:A30"/>
    <mergeCell ref="B29:B30"/>
    <mergeCell ref="G10:H10"/>
    <mergeCell ref="C25:F25"/>
    <mergeCell ref="C10:F10"/>
    <mergeCell ref="A10:A11"/>
    <mergeCell ref="B10:B11"/>
    <mergeCell ref="C30:D30"/>
    <mergeCell ref="E30:F30"/>
    <mergeCell ref="G30:H30"/>
    <mergeCell ref="A28:H28"/>
    <mergeCell ref="C29:H29"/>
    <mergeCell ref="C32:D32"/>
    <mergeCell ref="E31:F31"/>
    <mergeCell ref="G31:H31"/>
    <mergeCell ref="E32:F32"/>
    <mergeCell ref="C31:D31"/>
    <mergeCell ref="G32:H32"/>
    <mergeCell ref="C37:D37"/>
    <mergeCell ref="C38:D38"/>
    <mergeCell ref="C39:D39"/>
    <mergeCell ref="C33:D33"/>
    <mergeCell ref="C34:D34"/>
    <mergeCell ref="C35:D35"/>
    <mergeCell ref="C36:D36"/>
    <mergeCell ref="E39:F39"/>
    <mergeCell ref="E33:F33"/>
    <mergeCell ref="E34:F34"/>
    <mergeCell ref="E35:F35"/>
    <mergeCell ref="E36:F36"/>
    <mergeCell ref="E42:F42"/>
    <mergeCell ref="G33:H33"/>
    <mergeCell ref="G34:H34"/>
    <mergeCell ref="G35:H35"/>
    <mergeCell ref="G37:H37"/>
    <mergeCell ref="G36:H36"/>
    <mergeCell ref="G40:H40"/>
    <mergeCell ref="G39:H39"/>
    <mergeCell ref="E37:F37"/>
    <mergeCell ref="E38:F38"/>
    <mergeCell ref="G43:H43"/>
    <mergeCell ref="C41:D41"/>
    <mergeCell ref="C42:D42"/>
    <mergeCell ref="G38:H38"/>
    <mergeCell ref="E43:F43"/>
    <mergeCell ref="C43:D43"/>
    <mergeCell ref="C40:D40"/>
    <mergeCell ref="G41:H41"/>
    <mergeCell ref="G42:H42"/>
    <mergeCell ref="E41:F41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32"/>
  <sheetViews>
    <sheetView workbookViewId="0" topLeftCell="A22">
      <selection activeCell="G41" sqref="G41"/>
    </sheetView>
  </sheetViews>
  <sheetFormatPr defaultColWidth="9.140625" defaultRowHeight="12.75"/>
  <cols>
    <col min="1" max="1" width="4.57421875" style="0" customWidth="1"/>
    <col min="2" max="2" width="42.00390625" style="0" customWidth="1"/>
    <col min="3" max="3" width="11.421875" style="0" customWidth="1"/>
    <col min="4" max="5" width="10.28125" style="0" customWidth="1"/>
    <col min="6" max="6" width="10.57421875" style="0" customWidth="1"/>
    <col min="7" max="7" width="12.57421875" style="0" customWidth="1"/>
    <col min="8" max="8" width="12.28125" style="0" customWidth="1"/>
  </cols>
  <sheetData>
    <row r="10" ht="12.75">
      <c r="B10" s="1"/>
    </row>
    <row r="11" spans="1:8" ht="48.75" customHeight="1" thickBot="1">
      <c r="A11" s="82" t="s">
        <v>53</v>
      </c>
      <c r="B11" s="82"/>
      <c r="C11" s="82"/>
      <c r="D11" s="82"/>
      <c r="E11" s="82"/>
      <c r="F11" s="82"/>
      <c r="G11" s="82"/>
      <c r="H11" s="82"/>
    </row>
    <row r="12" spans="1:8" ht="23.25" customHeight="1" thickBot="1">
      <c r="A12" s="83" t="s">
        <v>2</v>
      </c>
      <c r="B12" s="72" t="s">
        <v>1</v>
      </c>
      <c r="C12" s="89" t="s">
        <v>35</v>
      </c>
      <c r="D12" s="89"/>
      <c r="E12" s="89"/>
      <c r="F12" s="89"/>
      <c r="G12" s="83" t="s">
        <v>36</v>
      </c>
      <c r="H12" s="85"/>
    </row>
    <row r="13" spans="1:8" ht="161.25" customHeight="1" thickBot="1">
      <c r="A13" s="90"/>
      <c r="B13" s="73"/>
      <c r="C13" s="14" t="s">
        <v>8</v>
      </c>
      <c r="D13" s="17" t="s">
        <v>9</v>
      </c>
      <c r="E13" s="15" t="s">
        <v>10</v>
      </c>
      <c r="F13" s="17" t="s">
        <v>0</v>
      </c>
      <c r="G13" s="19" t="s">
        <v>24</v>
      </c>
      <c r="H13" s="17" t="s">
        <v>25</v>
      </c>
    </row>
    <row r="14" spans="1:8" ht="13.5" thickBot="1">
      <c r="A14" s="2">
        <v>0</v>
      </c>
      <c r="B14" s="4">
        <v>1</v>
      </c>
      <c r="C14" s="20">
        <v>2</v>
      </c>
      <c r="D14" s="4">
        <v>3</v>
      </c>
      <c r="E14" s="20">
        <v>4</v>
      </c>
      <c r="F14" s="4" t="s">
        <v>7</v>
      </c>
      <c r="G14" s="2">
        <v>6</v>
      </c>
      <c r="H14" s="4">
        <v>7</v>
      </c>
    </row>
    <row r="15" spans="1:8" ht="24.75" customHeight="1">
      <c r="A15" s="5" t="s">
        <v>12</v>
      </c>
      <c r="B15" s="45" t="s">
        <v>5</v>
      </c>
      <c r="C15" s="21">
        <v>62</v>
      </c>
      <c r="D15" s="27">
        <v>20</v>
      </c>
      <c r="E15" s="33">
        <v>156</v>
      </c>
      <c r="F15" s="38">
        <f>SUM(C15:E15)</f>
        <v>238</v>
      </c>
      <c r="G15" s="41">
        <v>0</v>
      </c>
      <c r="H15" s="39">
        <v>0</v>
      </c>
    </row>
    <row r="16" spans="1:8" ht="24.75" customHeight="1">
      <c r="A16" s="6" t="s">
        <v>13</v>
      </c>
      <c r="B16" s="46" t="s">
        <v>3</v>
      </c>
      <c r="C16" s="22">
        <v>24</v>
      </c>
      <c r="D16" s="28">
        <v>20</v>
      </c>
      <c r="E16" s="34">
        <v>100</v>
      </c>
      <c r="F16" s="39">
        <f>SUM(C16:E16)</f>
        <v>144</v>
      </c>
      <c r="G16" s="23">
        <v>0</v>
      </c>
      <c r="H16" s="29">
        <v>0</v>
      </c>
    </row>
    <row r="17" spans="1:8" ht="24.75" customHeight="1">
      <c r="A17" s="6" t="s">
        <v>22</v>
      </c>
      <c r="B17" s="47" t="s">
        <v>33</v>
      </c>
      <c r="C17" s="23">
        <v>1</v>
      </c>
      <c r="D17" s="29">
        <v>20</v>
      </c>
      <c r="E17" s="34">
        <v>50.81</v>
      </c>
      <c r="F17" s="39">
        <f>SUM(C17:E17)</f>
        <v>71.81</v>
      </c>
      <c r="G17" s="23">
        <v>0</v>
      </c>
      <c r="H17" s="43">
        <v>0</v>
      </c>
    </row>
    <row r="18" spans="1:8" ht="24.75" customHeight="1" thickBot="1">
      <c r="A18" s="6" t="s">
        <v>23</v>
      </c>
      <c r="B18" s="48" t="s">
        <v>34</v>
      </c>
      <c r="C18" s="22">
        <v>8</v>
      </c>
      <c r="D18" s="28">
        <v>20</v>
      </c>
      <c r="E18" s="34">
        <v>117.33</v>
      </c>
      <c r="F18" s="39">
        <f>SUM(C18:E18)</f>
        <v>145.32999999999998</v>
      </c>
      <c r="G18" s="23">
        <v>0</v>
      </c>
      <c r="H18" s="43">
        <v>0</v>
      </c>
    </row>
    <row r="19" spans="1:8" ht="24.75" customHeight="1" thickBot="1">
      <c r="A19" s="3"/>
      <c r="B19" s="8" t="s">
        <v>0</v>
      </c>
      <c r="C19" s="26">
        <f>SUM(C15:C18)</f>
        <v>95</v>
      </c>
      <c r="D19" s="32">
        <f>SUM(D15:D18)</f>
        <v>80</v>
      </c>
      <c r="E19" s="37">
        <f>SUM(E15:E18)</f>
        <v>424.14</v>
      </c>
      <c r="F19" s="32">
        <f>SUM(C19:E19)</f>
        <v>599.14</v>
      </c>
      <c r="G19" s="42">
        <f>SUM(G15:G18)</f>
        <v>0</v>
      </c>
      <c r="H19" s="32">
        <f>SUM(H15:H18)</f>
        <v>0</v>
      </c>
    </row>
    <row r="20" spans="1:8" ht="160.5" customHeight="1" thickBot="1">
      <c r="A20" s="13"/>
      <c r="B20" s="13"/>
      <c r="C20" s="86" t="s">
        <v>88</v>
      </c>
      <c r="D20" s="87"/>
      <c r="E20" s="87"/>
      <c r="F20" s="88"/>
      <c r="G20" s="17" t="s">
        <v>46</v>
      </c>
      <c r="H20" s="16" t="s">
        <v>47</v>
      </c>
    </row>
    <row r="21" spans="1:5" ht="12.75">
      <c r="A21" s="49" t="s">
        <v>37</v>
      </c>
      <c r="B21" s="50" t="s">
        <v>38</v>
      </c>
      <c r="C21" s="50"/>
      <c r="D21" s="50"/>
      <c r="E21" s="50"/>
    </row>
    <row r="24" spans="1:8" ht="23.25" customHeight="1" thickBot="1">
      <c r="A24" s="91" t="s">
        <v>83</v>
      </c>
      <c r="B24" s="91"/>
      <c r="C24" s="78"/>
      <c r="D24" s="78"/>
      <c r="E24" s="78"/>
      <c r="F24" s="78"/>
      <c r="G24" s="78"/>
      <c r="H24" s="78"/>
    </row>
    <row r="25" spans="1:8" ht="13.5" customHeight="1">
      <c r="A25" s="83" t="s">
        <v>2</v>
      </c>
      <c r="B25" s="83" t="s">
        <v>1</v>
      </c>
      <c r="C25" s="79" t="s">
        <v>81</v>
      </c>
      <c r="D25" s="80"/>
      <c r="E25" s="80"/>
      <c r="F25" s="80"/>
      <c r="G25" s="80"/>
      <c r="H25" s="81"/>
    </row>
    <row r="26" spans="1:8" ht="13.5" customHeight="1" thickBot="1">
      <c r="A26" s="84"/>
      <c r="B26" s="84"/>
      <c r="C26" s="74" t="s">
        <v>80</v>
      </c>
      <c r="D26" s="75"/>
      <c r="E26" s="76" t="s">
        <v>78</v>
      </c>
      <c r="F26" s="75"/>
      <c r="G26" s="76" t="s">
        <v>79</v>
      </c>
      <c r="H26" s="77"/>
    </row>
    <row r="27" spans="1:8" ht="13.5" thickBot="1">
      <c r="A27" s="18">
        <v>0</v>
      </c>
      <c r="B27" s="8">
        <v>1</v>
      </c>
      <c r="C27" s="70">
        <v>2</v>
      </c>
      <c r="D27" s="71"/>
      <c r="E27" s="70">
        <v>3</v>
      </c>
      <c r="F27" s="71"/>
      <c r="G27" s="70">
        <v>4</v>
      </c>
      <c r="H27" s="71"/>
    </row>
    <row r="28" spans="1:8" ht="24.75" customHeight="1">
      <c r="A28" s="5" t="s">
        <v>12</v>
      </c>
      <c r="B28" s="51" t="s">
        <v>5</v>
      </c>
      <c r="C28" s="131">
        <v>5619.57</v>
      </c>
      <c r="D28" s="126"/>
      <c r="E28" s="131">
        <v>5619.57</v>
      </c>
      <c r="F28" s="121"/>
      <c r="G28" s="126">
        <v>5619.56</v>
      </c>
      <c r="H28" s="121"/>
    </row>
    <row r="29" spans="1:8" ht="24.75" customHeight="1">
      <c r="A29" s="6" t="s">
        <v>13</v>
      </c>
      <c r="B29" s="46" t="s">
        <v>3</v>
      </c>
      <c r="C29" s="119">
        <v>3400.07</v>
      </c>
      <c r="D29" s="127"/>
      <c r="E29" s="119">
        <v>3400.07</v>
      </c>
      <c r="F29" s="120"/>
      <c r="G29" s="127">
        <v>3400.08</v>
      </c>
      <c r="H29" s="120"/>
    </row>
    <row r="30" spans="1:8" ht="24.75" customHeight="1">
      <c r="A30" s="6" t="s">
        <v>22</v>
      </c>
      <c r="B30" s="47" t="s">
        <v>33</v>
      </c>
      <c r="C30" s="119">
        <v>1695.55</v>
      </c>
      <c r="D30" s="127"/>
      <c r="E30" s="119">
        <v>1695.55</v>
      </c>
      <c r="F30" s="120"/>
      <c r="G30" s="127">
        <v>1695.55</v>
      </c>
      <c r="H30" s="120"/>
    </row>
    <row r="31" spans="1:8" ht="24.75" customHeight="1" thickBot="1">
      <c r="A31" s="6" t="s">
        <v>23</v>
      </c>
      <c r="B31" s="48" t="s">
        <v>34</v>
      </c>
      <c r="C31" s="130">
        <v>3431.48</v>
      </c>
      <c r="D31" s="128"/>
      <c r="E31" s="130">
        <v>3431.48</v>
      </c>
      <c r="F31" s="122"/>
      <c r="G31" s="128">
        <v>3431.47</v>
      </c>
      <c r="H31" s="122"/>
    </row>
    <row r="32" spans="1:8" ht="24.75" customHeight="1" thickBot="1">
      <c r="A32" s="18"/>
      <c r="B32" s="8" t="s">
        <v>0</v>
      </c>
      <c r="C32" s="68">
        <f>SUM(C28:C31)</f>
        <v>14146.669999999998</v>
      </c>
      <c r="D32" s="69"/>
      <c r="E32" s="68">
        <f>SUM(E28:E31)</f>
        <v>14146.669999999998</v>
      </c>
      <c r="F32" s="69"/>
      <c r="G32" s="68">
        <f>SUM(G28:G31)</f>
        <v>14146.659999999998</v>
      </c>
      <c r="H32" s="69"/>
    </row>
  </sheetData>
  <mergeCells count="31">
    <mergeCell ref="A11:H11"/>
    <mergeCell ref="A12:A13"/>
    <mergeCell ref="B12:B13"/>
    <mergeCell ref="C12:F12"/>
    <mergeCell ref="G12:H12"/>
    <mergeCell ref="C20:F20"/>
    <mergeCell ref="A25:A26"/>
    <mergeCell ref="B25:B26"/>
    <mergeCell ref="C26:D26"/>
    <mergeCell ref="E26:F26"/>
    <mergeCell ref="G26:H26"/>
    <mergeCell ref="A24:H24"/>
    <mergeCell ref="C25:H25"/>
    <mergeCell ref="C27:D27"/>
    <mergeCell ref="E27:F27"/>
    <mergeCell ref="G27:H27"/>
    <mergeCell ref="C28:D28"/>
    <mergeCell ref="E28:F28"/>
    <mergeCell ref="G28:H28"/>
    <mergeCell ref="C29:D29"/>
    <mergeCell ref="G29:H29"/>
    <mergeCell ref="E29:F29"/>
    <mergeCell ref="E30:F30"/>
    <mergeCell ref="E31:F31"/>
    <mergeCell ref="E32:F32"/>
    <mergeCell ref="G30:H30"/>
    <mergeCell ref="G31:H31"/>
    <mergeCell ref="G32:H32"/>
    <mergeCell ref="C30:D30"/>
    <mergeCell ref="C31:D31"/>
    <mergeCell ref="C32:D3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H69"/>
  <sheetViews>
    <sheetView workbookViewId="0" topLeftCell="A8">
      <selection activeCell="M44" sqref="M44"/>
    </sheetView>
  </sheetViews>
  <sheetFormatPr defaultColWidth="9.140625" defaultRowHeight="12.75"/>
  <cols>
    <col min="1" max="1" width="4.140625" style="0" customWidth="1"/>
    <col min="2" max="2" width="41.7109375" style="0" customWidth="1"/>
    <col min="3" max="3" width="14.00390625" style="0" customWidth="1"/>
    <col min="4" max="4" width="13.28125" style="0" customWidth="1"/>
    <col min="5" max="5" width="12.00390625" style="0" customWidth="1"/>
    <col min="6" max="6" width="11.57421875" style="0" customWidth="1"/>
    <col min="7" max="7" width="10.421875" style="0" customWidth="1"/>
    <col min="8" max="8" width="12.28125" style="0" customWidth="1"/>
  </cols>
  <sheetData>
    <row r="11" spans="1:8" ht="45" customHeight="1" thickBot="1">
      <c r="A11" s="82" t="s">
        <v>82</v>
      </c>
      <c r="B11" s="82"/>
      <c r="C11" s="82"/>
      <c r="D11" s="82"/>
      <c r="E11" s="82"/>
      <c r="F11" s="82"/>
      <c r="G11" s="82"/>
      <c r="H11" s="82"/>
    </row>
    <row r="12" spans="1:8" ht="29.25" customHeight="1" thickBot="1">
      <c r="A12" s="83" t="s">
        <v>2</v>
      </c>
      <c r="B12" s="72" t="s">
        <v>1</v>
      </c>
      <c r="C12" s="89" t="s">
        <v>42</v>
      </c>
      <c r="D12" s="89"/>
      <c r="E12" s="89"/>
      <c r="F12" s="89"/>
      <c r="G12" s="83" t="s">
        <v>43</v>
      </c>
      <c r="H12" s="85"/>
    </row>
    <row r="13" spans="1:8" ht="66" customHeight="1" thickBot="1">
      <c r="A13" s="90"/>
      <c r="B13" s="73"/>
      <c r="C13" s="14" t="s">
        <v>8</v>
      </c>
      <c r="D13" s="17" t="s">
        <v>9</v>
      </c>
      <c r="E13" s="15" t="s">
        <v>10</v>
      </c>
      <c r="F13" s="17" t="s">
        <v>0</v>
      </c>
      <c r="G13" s="113"/>
      <c r="H13" s="114"/>
    </row>
    <row r="14" spans="1:8" ht="30" customHeight="1" thickBot="1">
      <c r="A14" s="2">
        <v>0</v>
      </c>
      <c r="B14" s="4">
        <v>1</v>
      </c>
      <c r="C14" s="52">
        <v>2</v>
      </c>
      <c r="D14" s="53">
        <v>3</v>
      </c>
      <c r="E14" s="52">
        <v>4</v>
      </c>
      <c r="F14" s="53" t="s">
        <v>7</v>
      </c>
      <c r="G14" s="83">
        <v>6</v>
      </c>
      <c r="H14" s="103"/>
    </row>
    <row r="15" spans="1:8" ht="24.75" customHeight="1">
      <c r="A15" s="60" t="s">
        <v>12</v>
      </c>
      <c r="B15" s="55" t="s">
        <v>40</v>
      </c>
      <c r="C15" s="21">
        <v>31.87</v>
      </c>
      <c r="D15" s="27">
        <v>17</v>
      </c>
      <c r="E15" s="33">
        <v>70</v>
      </c>
      <c r="F15" s="66">
        <f>SUM(C15:E15)</f>
        <v>118.87</v>
      </c>
      <c r="G15" s="106">
        <v>30</v>
      </c>
      <c r="H15" s="107"/>
    </row>
    <row r="16" spans="1:8" ht="24.75" customHeight="1">
      <c r="A16" s="6" t="s">
        <v>13</v>
      </c>
      <c r="B16" s="56" t="s">
        <v>41</v>
      </c>
      <c r="C16" s="22">
        <v>65</v>
      </c>
      <c r="D16" s="28">
        <v>10</v>
      </c>
      <c r="E16" s="34">
        <v>37</v>
      </c>
      <c r="F16" s="23">
        <f aca="true" t="shared" si="0" ref="F16:F37">SUM(C16:E16)</f>
        <v>112</v>
      </c>
      <c r="G16" s="101">
        <v>0</v>
      </c>
      <c r="H16" s="102"/>
    </row>
    <row r="17" spans="1:8" ht="24.75" customHeight="1">
      <c r="A17" s="6" t="s">
        <v>22</v>
      </c>
      <c r="B17" s="56" t="s">
        <v>5</v>
      </c>
      <c r="C17" s="22">
        <v>663.5</v>
      </c>
      <c r="D17" s="28">
        <v>17</v>
      </c>
      <c r="E17" s="34">
        <v>521</v>
      </c>
      <c r="F17" s="23">
        <f t="shared" si="0"/>
        <v>1201.5</v>
      </c>
      <c r="G17" s="101">
        <v>30</v>
      </c>
      <c r="H17" s="102"/>
    </row>
    <row r="18" spans="1:8" ht="24.75" customHeight="1">
      <c r="A18" s="6" t="s">
        <v>23</v>
      </c>
      <c r="B18" s="56" t="s">
        <v>3</v>
      </c>
      <c r="C18" s="22">
        <v>86</v>
      </c>
      <c r="D18" s="28">
        <v>17</v>
      </c>
      <c r="E18" s="34">
        <v>211</v>
      </c>
      <c r="F18" s="23">
        <f t="shared" si="0"/>
        <v>314</v>
      </c>
      <c r="G18" s="101">
        <v>30</v>
      </c>
      <c r="H18" s="102"/>
    </row>
    <row r="19" spans="1:8" ht="24.75" customHeight="1">
      <c r="A19" s="6" t="s">
        <v>14</v>
      </c>
      <c r="B19" s="56" t="s">
        <v>4</v>
      </c>
      <c r="C19" s="23">
        <v>192</v>
      </c>
      <c r="D19" s="29">
        <v>17</v>
      </c>
      <c r="E19" s="34">
        <v>171</v>
      </c>
      <c r="F19" s="23">
        <f t="shared" si="0"/>
        <v>380</v>
      </c>
      <c r="G19" s="101">
        <v>30</v>
      </c>
      <c r="H19" s="102"/>
    </row>
    <row r="20" spans="1:8" ht="24.75" customHeight="1">
      <c r="A20" s="6" t="s">
        <v>15</v>
      </c>
      <c r="B20" s="62" t="s">
        <v>39</v>
      </c>
      <c r="C20" s="23">
        <v>5</v>
      </c>
      <c r="D20" s="29">
        <v>17</v>
      </c>
      <c r="E20" s="34">
        <v>54</v>
      </c>
      <c r="F20" s="23">
        <f t="shared" si="0"/>
        <v>76</v>
      </c>
      <c r="G20" s="101">
        <v>0</v>
      </c>
      <c r="H20" s="102"/>
    </row>
    <row r="21" spans="1:8" ht="24.75" customHeight="1">
      <c r="A21" s="6" t="s">
        <v>16</v>
      </c>
      <c r="B21" s="62" t="s">
        <v>50</v>
      </c>
      <c r="C21" s="23">
        <v>67</v>
      </c>
      <c r="D21" s="29">
        <v>17</v>
      </c>
      <c r="E21" s="34">
        <v>61</v>
      </c>
      <c r="F21" s="23">
        <f t="shared" si="0"/>
        <v>145</v>
      </c>
      <c r="G21" s="101">
        <v>0</v>
      </c>
      <c r="H21" s="102"/>
    </row>
    <row r="22" spans="1:8" ht="24.75" customHeight="1">
      <c r="A22" s="6" t="s">
        <v>17</v>
      </c>
      <c r="B22" s="63" t="s">
        <v>44</v>
      </c>
      <c r="C22" s="23">
        <v>667.95</v>
      </c>
      <c r="D22" s="29">
        <v>20</v>
      </c>
      <c r="E22" s="34">
        <v>141</v>
      </c>
      <c r="F22" s="23">
        <f t="shared" si="0"/>
        <v>828.95</v>
      </c>
      <c r="G22" s="93">
        <v>30</v>
      </c>
      <c r="H22" s="67"/>
    </row>
    <row r="23" spans="1:8" ht="24.75" customHeight="1">
      <c r="A23" s="6" t="s">
        <v>18</v>
      </c>
      <c r="B23" s="63" t="s">
        <v>51</v>
      </c>
      <c r="C23" s="23">
        <v>385</v>
      </c>
      <c r="D23" s="29">
        <v>35</v>
      </c>
      <c r="E23" s="34">
        <v>72.2</v>
      </c>
      <c r="F23" s="23">
        <f t="shared" si="0"/>
        <v>492.2</v>
      </c>
      <c r="G23" s="93">
        <v>0</v>
      </c>
      <c r="H23" s="67"/>
    </row>
    <row r="24" spans="1:8" ht="28.5" customHeight="1">
      <c r="A24" s="6" t="s">
        <v>19</v>
      </c>
      <c r="B24" s="63" t="s">
        <v>63</v>
      </c>
      <c r="C24" s="23">
        <v>3.29</v>
      </c>
      <c r="D24" s="29">
        <v>10</v>
      </c>
      <c r="E24" s="34">
        <v>2.14</v>
      </c>
      <c r="F24" s="23">
        <f t="shared" si="0"/>
        <v>15.43</v>
      </c>
      <c r="G24" s="93"/>
      <c r="H24" s="67"/>
    </row>
    <row r="25" spans="1:8" ht="24.75" customHeight="1">
      <c r="A25" s="6" t="s">
        <v>20</v>
      </c>
      <c r="B25" s="63" t="s">
        <v>64</v>
      </c>
      <c r="C25" s="23">
        <v>0</v>
      </c>
      <c r="D25" s="29">
        <v>10</v>
      </c>
      <c r="E25" s="34">
        <v>2.14</v>
      </c>
      <c r="F25" s="23">
        <f t="shared" si="0"/>
        <v>12.14</v>
      </c>
      <c r="G25" s="93"/>
      <c r="H25" s="67"/>
    </row>
    <row r="26" spans="1:8" ht="29.25" customHeight="1">
      <c r="A26" s="6" t="s">
        <v>21</v>
      </c>
      <c r="B26" s="64" t="s">
        <v>65</v>
      </c>
      <c r="C26" s="23">
        <v>2.43</v>
      </c>
      <c r="D26" s="29">
        <v>10</v>
      </c>
      <c r="E26" s="34">
        <v>2.14</v>
      </c>
      <c r="F26" s="23">
        <f t="shared" si="0"/>
        <v>14.57</v>
      </c>
      <c r="G26" s="93"/>
      <c r="H26" s="67"/>
    </row>
    <row r="27" spans="1:8" ht="33" customHeight="1">
      <c r="A27" s="6" t="s">
        <v>45</v>
      </c>
      <c r="B27" s="63" t="s">
        <v>66</v>
      </c>
      <c r="C27" s="23">
        <v>2.06</v>
      </c>
      <c r="D27" s="29">
        <v>10</v>
      </c>
      <c r="E27" s="34">
        <v>2.14</v>
      </c>
      <c r="F27" s="23">
        <f t="shared" si="0"/>
        <v>14.200000000000001</v>
      </c>
      <c r="G27" s="93"/>
      <c r="H27" s="67"/>
    </row>
    <row r="28" spans="1:8" ht="30" customHeight="1">
      <c r="A28" s="6" t="s">
        <v>48</v>
      </c>
      <c r="B28" s="63" t="s">
        <v>67</v>
      </c>
      <c r="C28" s="23">
        <v>3.29</v>
      </c>
      <c r="D28" s="29">
        <v>10</v>
      </c>
      <c r="E28" s="34">
        <v>2.14</v>
      </c>
      <c r="F28" s="23">
        <f t="shared" si="0"/>
        <v>15.43</v>
      </c>
      <c r="G28" s="93"/>
      <c r="H28" s="67"/>
    </row>
    <row r="29" spans="1:8" ht="32.25" customHeight="1">
      <c r="A29" s="6" t="s">
        <v>54</v>
      </c>
      <c r="B29" s="63" t="s">
        <v>68</v>
      </c>
      <c r="C29" s="23">
        <v>2.57</v>
      </c>
      <c r="D29" s="29">
        <v>10</v>
      </c>
      <c r="E29" s="34">
        <v>2.14</v>
      </c>
      <c r="F29" s="23">
        <f t="shared" si="0"/>
        <v>14.71</v>
      </c>
      <c r="G29" s="93"/>
      <c r="H29" s="67"/>
    </row>
    <row r="30" spans="1:8" ht="30" customHeight="1">
      <c r="A30" s="6" t="s">
        <v>55</v>
      </c>
      <c r="B30" s="63" t="s">
        <v>69</v>
      </c>
      <c r="C30" s="23">
        <v>2.43</v>
      </c>
      <c r="D30" s="29">
        <v>10</v>
      </c>
      <c r="E30" s="34">
        <v>2.14</v>
      </c>
      <c r="F30" s="23">
        <f t="shared" si="0"/>
        <v>14.57</v>
      </c>
      <c r="G30" s="93"/>
      <c r="H30" s="67"/>
    </row>
    <row r="31" spans="1:8" ht="30" customHeight="1">
      <c r="A31" s="6" t="s">
        <v>56</v>
      </c>
      <c r="B31" s="63" t="s">
        <v>70</v>
      </c>
      <c r="C31" s="23">
        <v>1.34</v>
      </c>
      <c r="D31" s="29">
        <v>10</v>
      </c>
      <c r="E31" s="34">
        <v>2.14</v>
      </c>
      <c r="F31" s="23">
        <f t="shared" si="0"/>
        <v>13.48</v>
      </c>
      <c r="G31" s="93"/>
      <c r="H31" s="67"/>
    </row>
    <row r="32" spans="1:8" ht="33" customHeight="1">
      <c r="A32" s="6" t="s">
        <v>57</v>
      </c>
      <c r="B32" s="63" t="s">
        <v>71</v>
      </c>
      <c r="C32" s="23">
        <v>1.34</v>
      </c>
      <c r="D32" s="29">
        <v>10</v>
      </c>
      <c r="E32" s="34">
        <v>2.14</v>
      </c>
      <c r="F32" s="23">
        <f t="shared" si="0"/>
        <v>13.48</v>
      </c>
      <c r="G32" s="93"/>
      <c r="H32" s="67"/>
    </row>
    <row r="33" spans="1:8" ht="30.75" customHeight="1">
      <c r="A33" s="6" t="s">
        <v>58</v>
      </c>
      <c r="B33" s="63" t="s">
        <v>72</v>
      </c>
      <c r="C33" s="23">
        <v>2.43</v>
      </c>
      <c r="D33" s="29">
        <v>10</v>
      </c>
      <c r="E33" s="34">
        <v>2.14</v>
      </c>
      <c r="F33" s="23">
        <f t="shared" si="0"/>
        <v>14.57</v>
      </c>
      <c r="G33" s="93"/>
      <c r="H33" s="67"/>
    </row>
    <row r="34" spans="1:8" ht="30" customHeight="1">
      <c r="A34" s="6" t="s">
        <v>59</v>
      </c>
      <c r="B34" s="63" t="s">
        <v>73</v>
      </c>
      <c r="C34" s="23">
        <v>2.85</v>
      </c>
      <c r="D34" s="29">
        <v>10</v>
      </c>
      <c r="E34" s="34">
        <v>2.14</v>
      </c>
      <c r="F34" s="23">
        <f t="shared" si="0"/>
        <v>14.99</v>
      </c>
      <c r="G34" s="93"/>
      <c r="H34" s="67"/>
    </row>
    <row r="35" spans="1:8" ht="32.25" customHeight="1">
      <c r="A35" s="6" t="s">
        <v>60</v>
      </c>
      <c r="B35" s="63" t="s">
        <v>74</v>
      </c>
      <c r="C35" s="23">
        <v>2.43</v>
      </c>
      <c r="D35" s="29">
        <v>10</v>
      </c>
      <c r="E35" s="34">
        <v>2.14</v>
      </c>
      <c r="F35" s="23">
        <f t="shared" si="0"/>
        <v>14.57</v>
      </c>
      <c r="G35" s="93"/>
      <c r="H35" s="67"/>
    </row>
    <row r="36" spans="1:8" ht="28.5" customHeight="1">
      <c r="A36" s="6" t="s">
        <v>61</v>
      </c>
      <c r="B36" s="63" t="s">
        <v>75</v>
      </c>
      <c r="C36" s="23">
        <v>6.57</v>
      </c>
      <c r="D36" s="29">
        <v>10</v>
      </c>
      <c r="E36" s="34">
        <v>8.43</v>
      </c>
      <c r="F36" s="23">
        <f t="shared" si="0"/>
        <v>25</v>
      </c>
      <c r="G36" s="93"/>
      <c r="H36" s="67"/>
    </row>
    <row r="37" spans="1:8" ht="30" customHeight="1" thickBot="1">
      <c r="A37" s="6" t="s">
        <v>62</v>
      </c>
      <c r="B37" s="65" t="s">
        <v>76</v>
      </c>
      <c r="C37" s="25">
        <v>8.39</v>
      </c>
      <c r="D37" s="31">
        <v>10</v>
      </c>
      <c r="E37" s="36">
        <v>5.37</v>
      </c>
      <c r="F37" s="24">
        <f t="shared" si="0"/>
        <v>23.76</v>
      </c>
      <c r="G37" s="94"/>
      <c r="H37" s="92"/>
    </row>
    <row r="38" spans="1:8" ht="24.75" customHeight="1" thickBot="1">
      <c r="A38" s="58"/>
      <c r="B38" s="57" t="s">
        <v>0</v>
      </c>
      <c r="C38" s="54">
        <f>SUM(C15:C37)</f>
        <v>2204.7399999999993</v>
      </c>
      <c r="D38" s="54">
        <f>SUM(D15:D37)</f>
        <v>307</v>
      </c>
      <c r="E38" s="54">
        <f>SUM(E15:E37)</f>
        <v>1377.6800000000012</v>
      </c>
      <c r="F38" s="32">
        <f>SUM(F15:F37)</f>
        <v>3889.4199999999996</v>
      </c>
      <c r="G38" s="104">
        <f>SUM(G15:G37)</f>
        <v>150</v>
      </c>
      <c r="H38" s="105"/>
    </row>
    <row r="39" spans="1:8" ht="48.75" customHeight="1" thickBot="1">
      <c r="A39" s="13"/>
      <c r="B39" s="13"/>
      <c r="C39" s="86" t="s">
        <v>89</v>
      </c>
      <c r="D39" s="87"/>
      <c r="E39" s="87"/>
      <c r="F39" s="88"/>
      <c r="G39" s="86" t="s">
        <v>90</v>
      </c>
      <c r="H39" s="108"/>
    </row>
    <row r="42" spans="1:8" ht="33" customHeight="1" thickBot="1">
      <c r="A42" s="78" t="s">
        <v>77</v>
      </c>
      <c r="B42" s="78"/>
      <c r="C42" s="78"/>
      <c r="D42" s="78"/>
      <c r="E42" s="78"/>
      <c r="F42" s="78"/>
      <c r="G42" s="78"/>
      <c r="H42" s="78"/>
    </row>
    <row r="43" spans="1:8" ht="19.5" customHeight="1">
      <c r="A43" s="83" t="s">
        <v>2</v>
      </c>
      <c r="B43" s="83" t="s">
        <v>1</v>
      </c>
      <c r="C43" s="79" t="s">
        <v>81</v>
      </c>
      <c r="D43" s="80"/>
      <c r="E43" s="80"/>
      <c r="F43" s="80"/>
      <c r="G43" s="80"/>
      <c r="H43" s="81"/>
    </row>
    <row r="44" spans="1:8" ht="20.25" customHeight="1" thickBot="1">
      <c r="A44" s="84"/>
      <c r="B44" s="84"/>
      <c r="C44" s="109" t="s">
        <v>80</v>
      </c>
      <c r="D44" s="110"/>
      <c r="E44" s="111" t="s">
        <v>78</v>
      </c>
      <c r="F44" s="110"/>
      <c r="G44" s="111" t="s">
        <v>79</v>
      </c>
      <c r="H44" s="112"/>
    </row>
    <row r="45" spans="1:8" ht="20.25" customHeight="1" thickBot="1">
      <c r="A45" s="61">
        <v>0</v>
      </c>
      <c r="B45" s="61">
        <v>1</v>
      </c>
      <c r="C45" s="95">
        <v>2</v>
      </c>
      <c r="D45" s="96"/>
      <c r="E45" s="97">
        <v>3</v>
      </c>
      <c r="F45" s="96"/>
      <c r="G45" s="97">
        <v>4</v>
      </c>
      <c r="H45" s="98"/>
    </row>
    <row r="46" spans="1:8" ht="24.75" customHeight="1">
      <c r="A46" s="60" t="s">
        <v>12</v>
      </c>
      <c r="B46" s="55" t="s">
        <v>40</v>
      </c>
      <c r="C46" s="131">
        <v>13777.11</v>
      </c>
      <c r="D46" s="121"/>
      <c r="E46" s="126">
        <v>13777.1</v>
      </c>
      <c r="F46" s="126"/>
      <c r="G46" s="131">
        <v>13777.1</v>
      </c>
      <c r="H46" s="121"/>
    </row>
    <row r="47" spans="1:8" ht="24.75" customHeight="1">
      <c r="A47" s="6" t="s">
        <v>13</v>
      </c>
      <c r="B47" s="56" t="s">
        <v>41</v>
      </c>
      <c r="C47" s="119">
        <v>7515.94</v>
      </c>
      <c r="D47" s="120"/>
      <c r="E47" s="127">
        <v>7515.95</v>
      </c>
      <c r="F47" s="127"/>
      <c r="G47" s="119">
        <v>7515.95</v>
      </c>
      <c r="H47" s="120"/>
    </row>
    <row r="48" spans="1:8" ht="24.75" customHeight="1">
      <c r="A48" s="6" t="s">
        <v>22</v>
      </c>
      <c r="B48" s="56" t="s">
        <v>5</v>
      </c>
      <c r="C48" s="119">
        <v>86428.79</v>
      </c>
      <c r="D48" s="120"/>
      <c r="E48" s="127">
        <v>86428.79</v>
      </c>
      <c r="F48" s="127"/>
      <c r="G48" s="119">
        <v>86428.79</v>
      </c>
      <c r="H48" s="120"/>
    </row>
    <row r="49" spans="1:8" ht="24.75" customHeight="1">
      <c r="A49" s="6" t="s">
        <v>23</v>
      </c>
      <c r="B49" s="56" t="s">
        <v>3</v>
      </c>
      <c r="C49" s="119">
        <v>26871.63</v>
      </c>
      <c r="D49" s="120"/>
      <c r="E49" s="127">
        <v>26871.63</v>
      </c>
      <c r="F49" s="127"/>
      <c r="G49" s="119">
        <v>26871.62</v>
      </c>
      <c r="H49" s="120"/>
    </row>
    <row r="50" spans="1:8" ht="24.75" customHeight="1">
      <c r="A50" s="6" t="s">
        <v>14</v>
      </c>
      <c r="B50" s="56" t="s">
        <v>4</v>
      </c>
      <c r="C50" s="119">
        <v>31300.67</v>
      </c>
      <c r="D50" s="120"/>
      <c r="E50" s="127">
        <v>31300.66</v>
      </c>
      <c r="F50" s="127"/>
      <c r="G50" s="119">
        <v>31300.67</v>
      </c>
      <c r="H50" s="120"/>
    </row>
    <row r="51" spans="1:8" ht="24.75" customHeight="1">
      <c r="A51" s="6" t="s">
        <v>15</v>
      </c>
      <c r="B51" s="62" t="s">
        <v>39</v>
      </c>
      <c r="C51" s="119">
        <v>5100.1</v>
      </c>
      <c r="D51" s="120"/>
      <c r="E51" s="127">
        <v>5100.11</v>
      </c>
      <c r="F51" s="127"/>
      <c r="G51" s="119">
        <v>5100.11</v>
      </c>
      <c r="H51" s="120"/>
    </row>
    <row r="52" spans="1:8" ht="24.75" customHeight="1">
      <c r="A52" s="6" t="s">
        <v>16</v>
      </c>
      <c r="B52" s="62" t="s">
        <v>50</v>
      </c>
      <c r="C52" s="119">
        <v>9730.47</v>
      </c>
      <c r="D52" s="120"/>
      <c r="E52" s="127">
        <v>9730.47</v>
      </c>
      <c r="F52" s="127"/>
      <c r="G52" s="119">
        <v>9730.46</v>
      </c>
      <c r="H52" s="120"/>
    </row>
    <row r="53" spans="1:8" ht="24.75" customHeight="1">
      <c r="A53" s="6" t="s">
        <v>17</v>
      </c>
      <c r="B53" s="63" t="s">
        <v>44</v>
      </c>
      <c r="C53" s="119">
        <v>61428.2</v>
      </c>
      <c r="D53" s="120"/>
      <c r="E53" s="127">
        <v>61428.2</v>
      </c>
      <c r="F53" s="127"/>
      <c r="G53" s="119">
        <v>61428.21</v>
      </c>
      <c r="H53" s="120"/>
    </row>
    <row r="54" spans="1:8" ht="24.75" customHeight="1">
      <c r="A54" s="6" t="s">
        <v>18</v>
      </c>
      <c r="B54" s="63" t="s">
        <v>51</v>
      </c>
      <c r="C54" s="119">
        <v>33029.9</v>
      </c>
      <c r="D54" s="120"/>
      <c r="E54" s="127">
        <v>33029.9</v>
      </c>
      <c r="F54" s="127"/>
      <c r="G54" s="119">
        <v>33029.9</v>
      </c>
      <c r="H54" s="120"/>
    </row>
    <row r="55" spans="1:8" ht="38.25" customHeight="1">
      <c r="A55" s="6" t="s">
        <v>19</v>
      </c>
      <c r="B55" s="63" t="s">
        <v>63</v>
      </c>
      <c r="C55" s="119">
        <v>1035.46</v>
      </c>
      <c r="D55" s="120"/>
      <c r="E55" s="127">
        <v>1035.46</v>
      </c>
      <c r="F55" s="127"/>
      <c r="G55" s="119">
        <v>1035.45</v>
      </c>
      <c r="H55" s="120"/>
    </row>
    <row r="56" spans="1:8" ht="28.5" customHeight="1">
      <c r="A56" s="6" t="s">
        <v>20</v>
      </c>
      <c r="B56" s="63" t="s">
        <v>64</v>
      </c>
      <c r="C56" s="119">
        <v>814.67</v>
      </c>
      <c r="D56" s="120"/>
      <c r="E56" s="127">
        <v>814.67</v>
      </c>
      <c r="F56" s="127"/>
      <c r="G56" s="119">
        <v>814.68</v>
      </c>
      <c r="H56" s="120"/>
    </row>
    <row r="57" spans="1:8" ht="36.75" customHeight="1">
      <c r="A57" s="6" t="s">
        <v>21</v>
      </c>
      <c r="B57" s="64" t="s">
        <v>65</v>
      </c>
      <c r="C57" s="119">
        <v>977.75</v>
      </c>
      <c r="D57" s="120"/>
      <c r="E57" s="127">
        <v>977.74</v>
      </c>
      <c r="F57" s="127"/>
      <c r="G57" s="119">
        <v>977.74</v>
      </c>
      <c r="H57" s="120"/>
    </row>
    <row r="58" spans="1:8" ht="34.5" customHeight="1">
      <c r="A58" s="6" t="s">
        <v>45</v>
      </c>
      <c r="B58" s="63" t="s">
        <v>66</v>
      </c>
      <c r="C58" s="119">
        <v>952.91</v>
      </c>
      <c r="D58" s="120"/>
      <c r="E58" s="127">
        <v>952.92</v>
      </c>
      <c r="F58" s="127"/>
      <c r="G58" s="119">
        <v>952.91</v>
      </c>
      <c r="H58" s="120"/>
    </row>
    <row r="59" spans="1:8" ht="35.25" customHeight="1">
      <c r="A59" s="6" t="s">
        <v>48</v>
      </c>
      <c r="B59" s="63" t="s">
        <v>67</v>
      </c>
      <c r="C59" s="119">
        <v>1035.45</v>
      </c>
      <c r="D59" s="120"/>
      <c r="E59" s="127">
        <v>1035.46</v>
      </c>
      <c r="F59" s="127"/>
      <c r="G59" s="119">
        <v>1035.46</v>
      </c>
      <c r="H59" s="120"/>
    </row>
    <row r="60" spans="1:8" ht="34.5" customHeight="1">
      <c r="A60" s="6" t="s">
        <v>54</v>
      </c>
      <c r="B60" s="63" t="s">
        <v>68</v>
      </c>
      <c r="C60" s="119">
        <v>987.14</v>
      </c>
      <c r="D60" s="120"/>
      <c r="E60" s="127">
        <v>987.14</v>
      </c>
      <c r="F60" s="127"/>
      <c r="G60" s="119">
        <v>987.14</v>
      </c>
      <c r="H60" s="120"/>
    </row>
    <row r="61" spans="1:8" ht="38.25" customHeight="1">
      <c r="A61" s="6" t="s">
        <v>55</v>
      </c>
      <c r="B61" s="63" t="s">
        <v>69</v>
      </c>
      <c r="C61" s="119">
        <v>977.75</v>
      </c>
      <c r="D61" s="120"/>
      <c r="E61" s="127">
        <v>977.74</v>
      </c>
      <c r="F61" s="127"/>
      <c r="G61" s="119">
        <v>977.74</v>
      </c>
      <c r="H61" s="120"/>
    </row>
    <row r="62" spans="1:8" ht="36.75" customHeight="1">
      <c r="A62" s="6" t="s">
        <v>56</v>
      </c>
      <c r="B62" s="63" t="s">
        <v>70</v>
      </c>
      <c r="C62" s="119">
        <v>904.6</v>
      </c>
      <c r="D62" s="120"/>
      <c r="E62" s="127">
        <v>904.59</v>
      </c>
      <c r="F62" s="127"/>
      <c r="G62" s="119">
        <v>904.6</v>
      </c>
      <c r="H62" s="120"/>
    </row>
    <row r="63" spans="1:8" ht="34.5" customHeight="1">
      <c r="A63" s="6" t="s">
        <v>57</v>
      </c>
      <c r="B63" s="63" t="s">
        <v>71</v>
      </c>
      <c r="C63" s="119">
        <v>904.59</v>
      </c>
      <c r="D63" s="120"/>
      <c r="E63" s="127">
        <v>904.6</v>
      </c>
      <c r="F63" s="127"/>
      <c r="G63" s="119">
        <v>904.6</v>
      </c>
      <c r="H63" s="120"/>
    </row>
    <row r="64" spans="1:8" ht="34.5" customHeight="1">
      <c r="A64" s="6" t="s">
        <v>58</v>
      </c>
      <c r="B64" s="63" t="s">
        <v>72</v>
      </c>
      <c r="C64" s="119">
        <v>977.74</v>
      </c>
      <c r="D64" s="120"/>
      <c r="E64" s="127">
        <v>977.74</v>
      </c>
      <c r="F64" s="127"/>
      <c r="G64" s="119">
        <v>977.75</v>
      </c>
      <c r="H64" s="120"/>
    </row>
    <row r="65" spans="1:8" ht="35.25" customHeight="1">
      <c r="A65" s="6" t="s">
        <v>59</v>
      </c>
      <c r="B65" s="63" t="s">
        <v>73</v>
      </c>
      <c r="C65" s="119">
        <v>1005.93</v>
      </c>
      <c r="D65" s="120"/>
      <c r="E65" s="127">
        <v>1005.93</v>
      </c>
      <c r="F65" s="127"/>
      <c r="G65" s="119">
        <v>1005.93</v>
      </c>
      <c r="H65" s="120"/>
    </row>
    <row r="66" spans="1:8" ht="37.5" customHeight="1">
      <c r="A66" s="6" t="s">
        <v>60</v>
      </c>
      <c r="B66" s="63" t="s">
        <v>74</v>
      </c>
      <c r="C66" s="119">
        <v>977.75</v>
      </c>
      <c r="D66" s="120"/>
      <c r="E66" s="127">
        <v>977.74</v>
      </c>
      <c r="F66" s="127"/>
      <c r="G66" s="119">
        <v>977.74</v>
      </c>
      <c r="H66" s="120"/>
    </row>
    <row r="67" spans="1:8" ht="33" customHeight="1">
      <c r="A67" s="6" t="s">
        <v>61</v>
      </c>
      <c r="B67" s="63" t="s">
        <v>75</v>
      </c>
      <c r="C67" s="119">
        <v>1677.66</v>
      </c>
      <c r="D67" s="120"/>
      <c r="E67" s="127">
        <v>1677.67</v>
      </c>
      <c r="F67" s="127"/>
      <c r="G67" s="119">
        <v>1677.67</v>
      </c>
      <c r="H67" s="120"/>
    </row>
    <row r="68" spans="1:8" ht="34.5" customHeight="1" thickBot="1">
      <c r="A68" s="6" t="s">
        <v>62</v>
      </c>
      <c r="B68" s="65" t="s">
        <v>76</v>
      </c>
      <c r="C68" s="130">
        <v>1594.46</v>
      </c>
      <c r="D68" s="122"/>
      <c r="E68" s="128">
        <v>1594.45</v>
      </c>
      <c r="F68" s="128"/>
      <c r="G68" s="130">
        <v>1594.45</v>
      </c>
      <c r="H68" s="122"/>
    </row>
    <row r="69" spans="1:8" ht="24.75" customHeight="1" thickBot="1">
      <c r="A69" s="59"/>
      <c r="B69" s="57" t="s">
        <v>0</v>
      </c>
      <c r="C69" s="99">
        <f>SUM(C46:C68)</f>
        <v>290006.67000000004</v>
      </c>
      <c r="D69" s="100"/>
      <c r="E69" s="99">
        <f>SUM(E46:E68)</f>
        <v>290006.66</v>
      </c>
      <c r="F69" s="100"/>
      <c r="G69" s="99">
        <f>SUM(G46:G68)</f>
        <v>290006.6699999999</v>
      </c>
      <c r="H69" s="100"/>
    </row>
  </sheetData>
  <mergeCells count="114">
    <mergeCell ref="A11:H11"/>
    <mergeCell ref="A12:A13"/>
    <mergeCell ref="B12:B13"/>
    <mergeCell ref="C12:F12"/>
    <mergeCell ref="G12:H13"/>
    <mergeCell ref="A43:A44"/>
    <mergeCell ref="B43:B44"/>
    <mergeCell ref="G39:H39"/>
    <mergeCell ref="A42:H42"/>
    <mergeCell ref="C43:H43"/>
    <mergeCell ref="C44:D44"/>
    <mergeCell ref="E44:F44"/>
    <mergeCell ref="G44:H44"/>
    <mergeCell ref="G16:H16"/>
    <mergeCell ref="G19:H19"/>
    <mergeCell ref="C39:F39"/>
    <mergeCell ref="G14:H14"/>
    <mergeCell ref="G38:H38"/>
    <mergeCell ref="G17:H17"/>
    <mergeCell ref="G20:H20"/>
    <mergeCell ref="G21:H21"/>
    <mergeCell ref="G18:H18"/>
    <mergeCell ref="G15:H15"/>
    <mergeCell ref="C45:D45"/>
    <mergeCell ref="E45:F45"/>
    <mergeCell ref="G45:H45"/>
    <mergeCell ref="C69:D69"/>
    <mergeCell ref="E69:F69"/>
    <mergeCell ref="G69:H69"/>
    <mergeCell ref="C46:D46"/>
    <mergeCell ref="C47:D47"/>
    <mergeCell ref="C48:D48"/>
    <mergeCell ref="C49:D49"/>
    <mergeCell ref="C50:D50"/>
    <mergeCell ref="C51:D51"/>
    <mergeCell ref="C52:D52"/>
    <mergeCell ref="E46:F46"/>
    <mergeCell ref="E47:F47"/>
    <mergeCell ref="E48:F48"/>
    <mergeCell ref="E49:F49"/>
    <mergeCell ref="E50:F50"/>
    <mergeCell ref="E51:F51"/>
    <mergeCell ref="E52:F52"/>
    <mergeCell ref="G50:H50"/>
    <mergeCell ref="G51:H51"/>
    <mergeCell ref="G52:H52"/>
    <mergeCell ref="G46:H46"/>
    <mergeCell ref="G47:H47"/>
    <mergeCell ref="G48:H48"/>
    <mergeCell ref="G49:H49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E68:F68"/>
    <mergeCell ref="G68:H68"/>
    <mergeCell ref="E67:F67"/>
    <mergeCell ref="G67:H67"/>
    <mergeCell ref="E66:F66"/>
    <mergeCell ref="G66:H66"/>
    <mergeCell ref="E65:F65"/>
    <mergeCell ref="G65:H65"/>
    <mergeCell ref="E64:F64"/>
    <mergeCell ref="G64:H64"/>
    <mergeCell ref="E63:F63"/>
    <mergeCell ref="G63:H63"/>
    <mergeCell ref="E62:F62"/>
    <mergeCell ref="G62:H62"/>
    <mergeCell ref="E61:F61"/>
    <mergeCell ref="G61:H61"/>
    <mergeCell ref="E60:F60"/>
    <mergeCell ref="G60:H60"/>
    <mergeCell ref="E59:F59"/>
    <mergeCell ref="G59:H59"/>
    <mergeCell ref="E58:F58"/>
    <mergeCell ref="G58:H58"/>
    <mergeCell ref="E57:F57"/>
    <mergeCell ref="E56:F56"/>
    <mergeCell ref="G56:H56"/>
    <mergeCell ref="G57:H57"/>
    <mergeCell ref="E55:F55"/>
    <mergeCell ref="E54:F54"/>
    <mergeCell ref="E53:F53"/>
    <mergeCell ref="G53:H53"/>
    <mergeCell ref="G54:H54"/>
    <mergeCell ref="G55:H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Date 130</cp:lastModifiedBy>
  <cp:lastPrinted>2019-04-04T05:43:11Z</cp:lastPrinted>
  <dcterms:created xsi:type="dcterms:W3CDTF">2004-03-17T09:40:03Z</dcterms:created>
  <dcterms:modified xsi:type="dcterms:W3CDTF">2019-04-04T05:43:15Z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